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<sst xmlns="http://schemas.openxmlformats.org/spreadsheetml/2006/main" count="63" uniqueCount="59">
  <si>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PREFEITURA MUNICIPAL DE JANDUIS</t>
  </si>
  <si>
    <t>Sistema Orçamentário, Financeiro e Contábil</t>
  </si>
  <si>
    <t>Demonstrativo da Dívida Consolidada Líquida</t>
  </si>
  <si>
    <r>
      <t xml:space="preserve">Exercício: </t>
    </r>
    <r>
      <rPr>
        <b/>
        <sz val="8"/>
        <color indexed="8"/>
        <rFont val="Arial"/>
        <family val="0"/>
      </rPr>
      <t>2020</t>
    </r>
    <r>
      <rPr>
        <sz val="8"/>
        <color indexed="8"/>
        <rFont val="Arial"/>
        <family val="0"/>
      </rPr>
      <t xml:space="preserve">  Pág.: 1/1</t>
    </r>
  </si>
  <si>
    <t>Período de Referência: 3º Quadrimestre</t>
  </si>
  <si>
    <t>RGF - Anexo 2 (LRF, art 55, inciso I, alínea "b")</t>
  </si>
  <si>
    <t>SALDO DO EXERCÍCIO ANTERIOR</t>
  </si>
  <si>
    <t>SALDOS DO EXERCÍCIO DE 2020</t>
  </si>
  <si>
    <t>DÍVIDA CONSOLIDADA</t>
  </si>
  <si>
    <t>Até o 1º 
Quadrimestre</t>
  </si>
  <si>
    <t>Até o 2º
Quadrimestre</t>
  </si>
  <si>
    <t>Até o 3º
Quadrimestre</t>
  </si>
  <si>
    <t xml:space="preserve">   DÍVIDA CONSOLIDADA - DC (I)</t>
  </si>
  <si>
    <t xml:space="preserve">      Dívida Mobiliária</t>
  </si>
  <si>
    <t xml:space="preserve">      Dívida Contratual</t>
  </si>
  <si>
    <t xml:space="preserve">         Emprestimos</t>
  </si>
  <si>
    <t xml:space="preserve">            Interna</t>
  </si>
  <si>
    <t xml:space="preserve">            Externa</t>
  </si>
  <si>
    <t xml:space="preserve">         Reestruturação da Dívida de Estados e Municípios</t>
  </si>
  <si>
    <t xml:space="preserve">         Financiamentos</t>
  </si>
  <si>
    <t xml:space="preserve">            Internos</t>
  </si>
  <si>
    <t xml:space="preserve">            Externos</t>
  </si>
  <si>
    <t xml:space="preserve">         Parcelamento e Renegociação de dívidas</t>
  </si>
  <si>
    <t xml:space="preserve">            De Tributos</t>
  </si>
  <si>
    <t xml:space="preserve">            De Contribuições Previdênciárias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</si>
  <si>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</si>
  <si>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</si>
  <si>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</si>
  <si>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 Demais Dívidas Contratuais</t>
  </si>
  <si>
    <t xml:space="preserve">      Precatórios Posteriores a 05/05/2000 (Inclusive) - Vencidos e não Pagos</t>
  </si>
  <si>
    <t xml:space="preserve">      Outras Dívidas</t>
  </si>
  <si>
    <t xml:space="preserve">   DEDUÇÕES (II)</t>
  </si>
  <si>
    <t xml:space="preserve">      Disponibilidade de Caixa</t>
  </si>
  <si>
    <t xml:space="preserve">         Disponibilidade de Caixa Bruta</t>
  </si>
  <si>
    <t xml:space="preserve">         (-) Restos a Pagar Processados (Exceto Precatórios)</t>
  </si>
  <si>
    <t xml:space="preserve">      Demais Haveres Financeiros</t>
  </si>
  <si>
    <t xml:space="preserve">   DÍVIDA CONSOLIDADA LÍQUIDA - DCL (III) = (I - II)</t>
  </si>
  <si>
    <t xml:space="preserve">   RECEITA CORRENTE LÍQUIDA - RCL</t>
  </si>
  <si>
    <t xml:space="preserve">   % DA DC SOBRE A RCL (I/RCL)</t>
  </si>
  <si>
    <t xml:space="preserve">   % DA DCL SOBRE A RCL (III/RCL)</t>
  </si>
  <si>
    <t xml:space="preserve">   LIMITE DEFINIDO POR RESOLUÇÃO DO SENADO FEDERAL - &lt;%&gt;</t>
  </si>
  <si>
    <t xml:space="preserve">   LIMITE DE ALERTA (inciso III do $ 1º do art. 59 da LRF) - &lt;%&gt;</t>
  </si>
  <si>
    <t>OUTROS VALORES NÃO INTEGRANTES DA DC</t>
  </si>
  <si>
    <t>Até o 1º
Quadrimestre</t>
  </si>
  <si>
    <t xml:space="preserve">   PRECATÓRIOS ANTERIORES A 05/05/2000</t>
  </si>
  <si>
    <t xml:space="preserve">   PRECATÓRIOS POSTERIORES A 05/05/2000 (Não incluídos na DC)</t>
  </si>
  <si>
    <t xml:space="preserve">   PASSIVO ATUARIAL</t>
  </si>
  <si>
    <t xml:space="preserve">   INSUFICIÊNCIA FINANCEIRA</t>
  </si>
  <si>
    <t xml:space="preserve">   DEPÓSITOS E CONSIGNAÇÕES SEM CONTRAPARTIDA</t>
  </si>
  <si>
    <t xml:space="preserve">   RP NÃO PROCESSADO</t>
  </si>
  <si>
    <t xml:space="preserve">   ANTECIPAÇÕES DE RECEITA ORÇAMENTÁRIA - ARO</t>
  </si>
  <si>
    <t xml:space="preserve">   DÍVIDA CONTRATUAL DE PPP</t>
  </si>
  <si>
    <t xml:space="preserve">   APROPRIAÇÃO DE DEPÓSITOS JUDICIAIS - LC 151/2015</t>
  </si>
  <si>
    <t>ANTONIO JOSE BEZERRA</t>
  </si>
  <si>
    <t>FRANCISCA LUCIA GURGEL BEZERRA</t>
  </si>
  <si>
    <t>KELLY RAMAYANA GURGEL DA SILVA</t>
  </si>
  <si>
    <t>PREFEITO MUNICIPAL</t>
  </si>
  <si>
    <t>CONTROLADORA GERAL DO MUNICÍPIO</t>
  </si>
  <si>
    <t>SECRETÁRIA MUN. DE FINANÇAS E TRIBUTAÇÃO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</si>
</sst>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4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581025</xdr:colOff>
      <xdr:row>6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4:Y63"/>
  <sheetViews>
    <sheetView showGridLines="0" tabSelected="1" showOutlineSymbols="0" zoomScalePageLayoutView="0" workbookViewId="0" topLeftCell="A1">
      <selection activeCell="U71" sqref="U71"/>
    </sheetView>
  </sheetViews>
  <sheetFormatPr defaultColWidth="9.140625" defaultRowHeight="12.75" customHeight="1"/>
  <cols>
    <col min="1" max="1" width="1.57421875" style="0" customWidth="1"/>
    <col min="2" max="2" width="0.9921875" style="0" customWidth="1"/>
    <col min="3" max="3" width="9.00390625" style="0" customWidth="1"/>
    <col min="4" max="4" width="2.28125" style="0" customWidth="1"/>
    <col min="5" max="5" width="11.421875" style="0" customWidth="1"/>
    <col min="6" max="6" width="3.28125" style="0" customWidth="1"/>
    <col min="7" max="7" width="6.421875" style="0" customWidth="1"/>
    <col min="8" max="8" width="1.7109375" style="0" customWidth="1"/>
    <col min="9" max="9" width="1.57421875" style="0" customWidth="1"/>
    <col min="10" max="10" width="15.57421875" style="0" customWidth="1"/>
    <col min="11" max="11" width="1.421875" style="0" customWidth="1"/>
    <col min="12" max="12" width="4.57421875" style="0" customWidth="1"/>
    <col min="13" max="13" width="2.140625" style="0" customWidth="1"/>
    <col min="14" max="14" width="1.1484375" style="0" customWidth="1"/>
    <col min="15" max="15" width="1.421875" style="0" customWidth="1"/>
    <col min="16" max="16" width="5.421875" style="0" customWidth="1"/>
    <col min="17" max="17" width="2.421875" style="0" customWidth="1"/>
    <col min="18" max="18" width="1.1484375" style="0" customWidth="1"/>
    <col min="19" max="19" width="10.28125" style="0" customWidth="1"/>
    <col min="20" max="20" width="1.1484375" style="0" customWidth="1"/>
    <col min="21" max="21" width="10.28125" style="0" customWidth="1"/>
    <col min="22" max="22" width="1.1484375" style="0" customWidth="1"/>
    <col min="23" max="23" width="10.28125" style="0" customWidth="1"/>
    <col min="24" max="24" width="1.1484375" style="0" customWidth="1"/>
    <col min="25" max="25" width="3.00390625" style="0" customWidth="1"/>
    <col min="26" max="16384" width="6.8515625" style="0" customWidth="1"/>
  </cols>
  <sheetData>
    <row r="1" ht="5.25" customHeight="1"/>
    <row r="2" ht="5.25" customHeight="1"/>
    <row r="3" ht="7.5" customHeight="1"/>
    <row r="4" spans="4:25" ht="15.75" customHeight="1">
      <c r="D4" s="2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P4" s="3" t="s">
        <v>1</v>
      </c>
      <c r="Q4" s="3"/>
      <c r="R4" s="3"/>
      <c r="S4" s="3"/>
      <c r="T4" s="3"/>
      <c r="U4" s="3"/>
      <c r="V4" s="3"/>
      <c r="W4" s="3"/>
      <c r="X4" s="3"/>
      <c r="Y4" s="3"/>
    </row>
    <row r="5" spans="4:20" ht="12.75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0:25" ht="18" customHeight="1">
      <c r="J6" s="5" t="s">
        <v>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4:25" ht="10.5" customHeight="1">
      <c r="D7" s="6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2" customHeight="1"/>
    <row r="9" ht="0.75" customHeight="1"/>
    <row r="10" spans="13:23" ht="15" customHeight="1">
      <c r="M10" s="7" t="s">
        <v>5</v>
      </c>
      <c r="N10" s="7"/>
      <c r="O10" s="7"/>
      <c r="P10" s="7"/>
      <c r="Q10" s="7"/>
      <c r="R10" s="7"/>
      <c r="S10" s="7"/>
      <c r="T10" s="7"/>
      <c r="U10" s="7"/>
      <c r="V10" s="7"/>
      <c r="W10" s="7"/>
    </row>
    <row r="11" ht="3" customHeight="1"/>
    <row r="12" spans="15:23" ht="12.75">
      <c r="O12" s="8" t="s">
        <v>6</v>
      </c>
      <c r="P12" s="8"/>
      <c r="Q12" s="8"/>
      <c r="S12" s="8" t="s">
        <v>7</v>
      </c>
      <c r="T12" s="8"/>
      <c r="U12" s="8"/>
      <c r="V12" s="8"/>
      <c r="W12" s="8"/>
    </row>
    <row r="13" spans="3:23" ht="9.75" customHeight="1">
      <c r="C13" s="9" t="s">
        <v>8</v>
      </c>
      <c r="D13" s="9"/>
      <c r="E13" s="9"/>
      <c r="F13" s="9"/>
      <c r="G13" s="9"/>
      <c r="H13" s="9"/>
      <c r="I13" s="9"/>
      <c r="J13" s="9"/>
      <c r="K13" s="9"/>
      <c r="L13" s="9"/>
      <c r="M13" s="9"/>
      <c r="O13" s="8"/>
      <c r="P13" s="8"/>
      <c r="Q13" s="8"/>
      <c r="S13" s="8" t="s">
        <v>9</v>
      </c>
      <c r="U13" s="8" t="s">
        <v>10</v>
      </c>
      <c r="W13" s="8" t="s">
        <v>11</v>
      </c>
    </row>
    <row r="14" spans="15:23" ht="12.75">
      <c r="O14" s="8"/>
      <c r="P14" s="8"/>
      <c r="Q14" s="8"/>
      <c r="S14" s="8"/>
      <c r="U14" s="8"/>
      <c r="W14" s="8"/>
    </row>
    <row r="15" spans="3:23" ht="12.75">
      <c r="C15" s="10" t="s">
        <v>12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O15" s="11">
        <v>4634323.15</v>
      </c>
      <c r="P15" s="11"/>
      <c r="Q15" s="11"/>
      <c r="S15" s="1">
        <v>4478386.28</v>
      </c>
      <c r="U15" s="1">
        <f>U17</f>
        <v>4389191.600000001</v>
      </c>
      <c r="W15" s="1">
        <v>4523148.83</v>
      </c>
    </row>
    <row r="16" spans="3:23" ht="12.75">
      <c r="C16" s="10" t="s">
        <v>13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O16" s="11">
        <v>0</v>
      </c>
      <c r="P16" s="11"/>
      <c r="Q16" s="11"/>
      <c r="S16" s="1">
        <v>0</v>
      </c>
      <c r="U16" s="1">
        <v>0</v>
      </c>
      <c r="W16" s="1">
        <v>0</v>
      </c>
    </row>
    <row r="17" spans="3:23" ht="12.75">
      <c r="C17" s="10" t="s">
        <v>14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O17" s="11">
        <v>4634323.15</v>
      </c>
      <c r="P17" s="11"/>
      <c r="Q17" s="11"/>
      <c r="S17" s="1">
        <v>4478386.28</v>
      </c>
      <c r="U17" s="1">
        <f>U25</f>
        <v>4389191.600000001</v>
      </c>
      <c r="W17" s="1">
        <v>4523148.83</v>
      </c>
    </row>
    <row r="18" spans="3:23" ht="12.75">
      <c r="C18" s="10" t="s">
        <v>15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O18" s="11">
        <v>0</v>
      </c>
      <c r="P18" s="11"/>
      <c r="Q18" s="11"/>
      <c r="S18" s="1">
        <v>0</v>
      </c>
      <c r="U18" s="1">
        <v>0</v>
      </c>
      <c r="W18" s="1">
        <v>0</v>
      </c>
    </row>
    <row r="19" spans="3:23" ht="12.75">
      <c r="C19" s="10" t="s">
        <v>16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O19" s="11">
        <v>0</v>
      </c>
      <c r="P19" s="11"/>
      <c r="Q19" s="11"/>
      <c r="S19" s="1">
        <v>0</v>
      </c>
      <c r="U19" s="1">
        <v>0</v>
      </c>
      <c r="W19" s="1">
        <v>0</v>
      </c>
    </row>
    <row r="20" spans="3:23" ht="12.75">
      <c r="C20" s="10" t="s">
        <v>17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11">
        <v>0</v>
      </c>
      <c r="P20" s="11"/>
      <c r="Q20" s="11"/>
      <c r="S20" s="1">
        <v>0</v>
      </c>
      <c r="U20" s="1">
        <v>0</v>
      </c>
      <c r="W20" s="1">
        <v>0</v>
      </c>
    </row>
    <row r="21" spans="3:23" ht="12.75">
      <c r="C21" s="10" t="s">
        <v>18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O21" s="11">
        <v>0</v>
      </c>
      <c r="P21" s="11"/>
      <c r="Q21" s="11"/>
      <c r="S21" s="1">
        <v>0</v>
      </c>
      <c r="U21" s="1">
        <v>0</v>
      </c>
      <c r="W21" s="1">
        <v>0</v>
      </c>
    </row>
    <row r="22" spans="3:23" ht="12.75">
      <c r="C22" s="10" t="s">
        <v>19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1">
        <v>0</v>
      </c>
      <c r="P22" s="11"/>
      <c r="Q22" s="11"/>
      <c r="S22" s="1">
        <v>0</v>
      </c>
      <c r="U22" s="1">
        <v>0</v>
      </c>
      <c r="W22" s="1">
        <v>0</v>
      </c>
    </row>
    <row r="23" spans="3:23" ht="12.75">
      <c r="C23" s="10" t="s">
        <v>20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O23" s="11">
        <v>0</v>
      </c>
      <c r="P23" s="11"/>
      <c r="Q23" s="11"/>
      <c r="S23" s="1">
        <v>0</v>
      </c>
      <c r="U23" s="1">
        <v>0</v>
      </c>
      <c r="W23" s="1">
        <v>0</v>
      </c>
    </row>
    <row r="24" spans="3:23" ht="12.75">
      <c r="C24" s="10" t="s">
        <v>21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11">
        <v>0</v>
      </c>
      <c r="P24" s="11"/>
      <c r="Q24" s="11"/>
      <c r="S24" s="1">
        <v>0</v>
      </c>
      <c r="U24" s="1">
        <v>0</v>
      </c>
      <c r="W24" s="1">
        <v>0</v>
      </c>
    </row>
    <row r="25" spans="3:23" ht="12.75">
      <c r="C25" s="10" t="s">
        <v>22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O25" s="11">
        <v>4634323.15</v>
      </c>
      <c r="P25" s="11"/>
      <c r="Q25" s="11"/>
      <c r="S25" s="1">
        <v>4478386.28</v>
      </c>
      <c r="U25" s="1">
        <f>U27+U30</f>
        <v>4389191.600000001</v>
      </c>
      <c r="W25" s="1">
        <v>4523148.83</v>
      </c>
    </row>
    <row r="26" spans="3:23" ht="12.75">
      <c r="C26" s="10" t="s">
        <v>23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11">
        <v>0</v>
      </c>
      <c r="P26" s="11"/>
      <c r="Q26" s="11"/>
      <c r="S26" s="1">
        <v>0</v>
      </c>
      <c r="U26" s="1">
        <v>0</v>
      </c>
      <c r="W26" s="1">
        <v>0</v>
      </c>
    </row>
    <row r="27" spans="3:23" ht="12.75">
      <c r="C27" s="10" t="s">
        <v>24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1">
        <v>4542823.71</v>
      </c>
      <c r="P27" s="11"/>
      <c r="Q27" s="11"/>
      <c r="S27" s="1">
        <v>4392115.4</v>
      </c>
      <c r="U27" s="1">
        <v>4314739.95</v>
      </c>
      <c r="W27" s="1">
        <v>4350003.74</v>
      </c>
    </row>
    <row r="28" spans="3:23" ht="12.75">
      <c r="C28" s="10" t="s">
        <v>25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1">
        <v>0</v>
      </c>
      <c r="P28" s="11"/>
      <c r="Q28" s="11"/>
      <c r="S28" s="1">
        <v>0</v>
      </c>
      <c r="U28" s="1">
        <v>0</v>
      </c>
      <c r="W28" s="1">
        <v>0</v>
      </c>
    </row>
    <row r="29" spans="3:23" ht="12.75">
      <c r="C29" s="10" t="s">
        <v>26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1">
        <v>0</v>
      </c>
      <c r="P29" s="11"/>
      <c r="Q29" s="11"/>
      <c r="S29" s="1">
        <v>0</v>
      </c>
      <c r="U29" s="1">
        <v>0</v>
      </c>
      <c r="W29" s="1">
        <v>0</v>
      </c>
    </row>
    <row r="30" spans="3:23" ht="12.75">
      <c r="C30" s="10" t="s">
        <v>27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11">
        <v>91499.44</v>
      </c>
      <c r="P30" s="11"/>
      <c r="Q30" s="11"/>
      <c r="S30" s="1">
        <v>86270.88</v>
      </c>
      <c r="U30" s="1">
        <v>74451.65</v>
      </c>
      <c r="W30" s="1">
        <v>173145.09</v>
      </c>
    </row>
    <row r="31" spans="3:23" ht="12.75">
      <c r="C31" s="10" t="s">
        <v>28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O31" s="11">
        <v>0</v>
      </c>
      <c r="P31" s="11"/>
      <c r="Q31" s="11"/>
      <c r="S31" s="1">
        <v>0</v>
      </c>
      <c r="U31" s="1">
        <v>0</v>
      </c>
      <c r="W31" s="1">
        <v>0</v>
      </c>
    </row>
    <row r="32" spans="3:23" ht="12.75">
      <c r="C32" s="10" t="s">
        <v>29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11">
        <v>0</v>
      </c>
      <c r="P32" s="11"/>
      <c r="Q32" s="11"/>
      <c r="S32" s="1">
        <v>0</v>
      </c>
      <c r="U32" s="1">
        <v>0</v>
      </c>
      <c r="W32" s="1">
        <v>0</v>
      </c>
    </row>
    <row r="33" spans="3:23" ht="12.75">
      <c r="C33" s="10" t="s">
        <v>30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O33" s="11">
        <v>0</v>
      </c>
      <c r="P33" s="11"/>
      <c r="Q33" s="11"/>
      <c r="S33" s="1">
        <v>0</v>
      </c>
      <c r="U33" s="1">
        <v>0</v>
      </c>
      <c r="W33" s="1">
        <v>0</v>
      </c>
    </row>
    <row r="34" spans="3:23" ht="12.75">
      <c r="C34" s="10" t="s">
        <v>31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11">
        <v>1527121.31</v>
      </c>
      <c r="P34" s="11"/>
      <c r="Q34" s="11"/>
      <c r="S34" s="1">
        <v>1409056.49</v>
      </c>
      <c r="U34" s="1">
        <f>U35</f>
        <v>3077732.4</v>
      </c>
      <c r="W34" s="1">
        <v>2720514.65</v>
      </c>
    </row>
    <row r="35" spans="3:23" ht="12.75">
      <c r="C35" s="10" t="s">
        <v>32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1">
        <v>1527121.31</v>
      </c>
      <c r="P35" s="11"/>
      <c r="Q35" s="11"/>
      <c r="S35" s="1">
        <v>1409056.49</v>
      </c>
      <c r="U35" s="1">
        <f>U36-U37</f>
        <v>3077732.4</v>
      </c>
      <c r="W35" s="1">
        <v>2720514.65</v>
      </c>
    </row>
    <row r="36" spans="3:23" ht="12.75">
      <c r="C36" s="10" t="s">
        <v>33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11">
        <v>1683887.52</v>
      </c>
      <c r="P36" s="11"/>
      <c r="Q36" s="11"/>
      <c r="S36" s="1">
        <v>1422933.9</v>
      </c>
      <c r="U36" s="1">
        <v>3079940.65</v>
      </c>
      <c r="W36" s="1">
        <v>2844464.75</v>
      </c>
    </row>
    <row r="37" spans="3:23" ht="12.75">
      <c r="C37" s="10" t="s">
        <v>34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O37" s="11">
        <v>156766.21</v>
      </c>
      <c r="P37" s="11"/>
      <c r="Q37" s="11"/>
      <c r="S37" s="1">
        <v>13877.41</v>
      </c>
      <c r="U37" s="1">
        <v>2208.25</v>
      </c>
      <c r="W37" s="1">
        <v>123950.1</v>
      </c>
    </row>
    <row r="38" spans="3:23" ht="12.75">
      <c r="C38" s="10" t="s">
        <v>35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O38" s="11">
        <v>0</v>
      </c>
      <c r="P38" s="11"/>
      <c r="Q38" s="11"/>
      <c r="S38" s="1">
        <v>0</v>
      </c>
      <c r="U38" s="1">
        <v>0</v>
      </c>
      <c r="W38" s="1">
        <v>0</v>
      </c>
    </row>
    <row r="39" spans="3:23" ht="12.75">
      <c r="C39" s="10" t="s">
        <v>36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O39" s="11">
        <v>3107201.84</v>
      </c>
      <c r="P39" s="11"/>
      <c r="Q39" s="11"/>
      <c r="S39" s="1">
        <v>3069329.79</v>
      </c>
      <c r="U39" s="1">
        <f>U15-U34</f>
        <v>1311459.2000000007</v>
      </c>
      <c r="W39" s="1">
        <v>1802634.18</v>
      </c>
    </row>
    <row r="40" spans="3:23" ht="12.75">
      <c r="C40" s="10" t="s">
        <v>37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O40" s="11">
        <v>15627981.2</v>
      </c>
      <c r="P40" s="11"/>
      <c r="Q40" s="11"/>
      <c r="S40" s="1">
        <v>17081772.82</v>
      </c>
      <c r="U40" s="1">
        <v>18101835.1</v>
      </c>
      <c r="W40" s="1">
        <v>18243771.02</v>
      </c>
    </row>
    <row r="41" spans="3:23" ht="12.75">
      <c r="C41" s="10" t="s">
        <v>38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O41" s="11">
        <v>29.65</v>
      </c>
      <c r="P41" s="11"/>
      <c r="Q41" s="11"/>
      <c r="S41" s="1">
        <v>26.21</v>
      </c>
      <c r="U41" s="1">
        <v>24.24</v>
      </c>
      <c r="W41" s="1">
        <v>24.79</v>
      </c>
    </row>
    <row r="42" spans="3:23" ht="12.75">
      <c r="C42" s="10" t="s">
        <v>39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O42" s="11">
        <v>19.88</v>
      </c>
      <c r="P42" s="11"/>
      <c r="Q42" s="11"/>
      <c r="S42" s="1">
        <v>17.96</v>
      </c>
      <c r="U42" s="1">
        <v>7.24</v>
      </c>
      <c r="W42" s="1">
        <v>9.88</v>
      </c>
    </row>
    <row r="43" spans="3:23" ht="12.75">
      <c r="C43" s="10" t="s">
        <v>40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O43" s="11">
        <v>120</v>
      </c>
      <c r="P43" s="11"/>
      <c r="Q43" s="11"/>
      <c r="S43" s="1">
        <v>20498127.38</v>
      </c>
      <c r="U43" s="1">
        <v>21722202.12</v>
      </c>
      <c r="W43" s="1">
        <v>21892525.22</v>
      </c>
    </row>
    <row r="44" spans="3:23" ht="12.75">
      <c r="C44" s="10" t="s">
        <v>41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11">
        <v>108</v>
      </c>
      <c r="P44" s="11"/>
      <c r="Q44" s="11"/>
      <c r="S44" s="1">
        <v>18448314.64</v>
      </c>
      <c r="U44" s="1">
        <v>19549981.91</v>
      </c>
      <c r="W44" s="1">
        <v>19703272.7</v>
      </c>
    </row>
    <row r="45" ht="3" customHeight="1"/>
    <row r="46" ht="3" customHeight="1"/>
    <row r="47" spans="15:23" ht="12.75">
      <c r="O47" s="8" t="s">
        <v>6</v>
      </c>
      <c r="P47" s="8"/>
      <c r="Q47" s="8"/>
      <c r="S47" s="8" t="s">
        <v>7</v>
      </c>
      <c r="T47" s="8"/>
      <c r="U47" s="8"/>
      <c r="V47" s="8"/>
      <c r="W47" s="8"/>
    </row>
    <row r="48" spans="3:23" ht="9.75" customHeight="1">
      <c r="C48" s="9" t="s">
        <v>42</v>
      </c>
      <c r="D48" s="9"/>
      <c r="E48" s="9"/>
      <c r="F48" s="9"/>
      <c r="G48" s="9"/>
      <c r="H48" s="9"/>
      <c r="I48" s="9"/>
      <c r="J48" s="9"/>
      <c r="K48" s="9"/>
      <c r="L48" s="9"/>
      <c r="M48" s="9"/>
      <c r="O48" s="8"/>
      <c r="P48" s="8"/>
      <c r="Q48" s="8"/>
      <c r="S48" s="8" t="s">
        <v>43</v>
      </c>
      <c r="U48" s="8" t="s">
        <v>10</v>
      </c>
      <c r="W48" s="8" t="s">
        <v>11</v>
      </c>
    </row>
    <row r="49" spans="15:23" ht="12" customHeight="1">
      <c r="O49" s="8"/>
      <c r="P49" s="8"/>
      <c r="Q49" s="8"/>
      <c r="S49" s="8"/>
      <c r="U49" s="8"/>
      <c r="W49" s="8"/>
    </row>
    <row r="50" spans="3:23" ht="12.75">
      <c r="C50" s="10" t="s">
        <v>44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O50" s="11">
        <v>0</v>
      </c>
      <c r="P50" s="11"/>
      <c r="Q50" s="11"/>
      <c r="S50" s="1">
        <v>0</v>
      </c>
      <c r="U50" s="1">
        <v>0</v>
      </c>
      <c r="W50" s="1">
        <v>0</v>
      </c>
    </row>
    <row r="51" spans="3:23" ht="12.75">
      <c r="C51" s="10" t="s">
        <v>45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O51" s="11">
        <v>0</v>
      </c>
      <c r="P51" s="11"/>
      <c r="Q51" s="11"/>
      <c r="S51" s="1">
        <v>0</v>
      </c>
      <c r="U51" s="1">
        <v>0</v>
      </c>
      <c r="W51" s="1">
        <v>0</v>
      </c>
    </row>
    <row r="52" spans="3:23" ht="12.75">
      <c r="C52" s="10" t="s">
        <v>46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O52" s="11">
        <v>0</v>
      </c>
      <c r="P52" s="11"/>
      <c r="Q52" s="11"/>
      <c r="S52" s="1">
        <v>0</v>
      </c>
      <c r="U52" s="1">
        <v>0</v>
      </c>
      <c r="W52" s="1">
        <v>0</v>
      </c>
    </row>
    <row r="53" spans="3:23" ht="12.75">
      <c r="C53" s="10" t="s">
        <v>47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O53" s="11">
        <v>0</v>
      </c>
      <c r="P53" s="11"/>
      <c r="Q53" s="11"/>
      <c r="S53" s="1">
        <v>0</v>
      </c>
      <c r="U53" s="1">
        <v>0</v>
      </c>
      <c r="W53" s="1">
        <v>0</v>
      </c>
    </row>
    <row r="54" spans="3:23" ht="12.75">
      <c r="C54" s="10" t="s">
        <v>48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O54" s="11">
        <v>0</v>
      </c>
      <c r="P54" s="11"/>
      <c r="Q54" s="11"/>
      <c r="S54" s="1">
        <v>0</v>
      </c>
      <c r="U54" s="1">
        <v>0</v>
      </c>
      <c r="W54" s="1">
        <v>0</v>
      </c>
    </row>
    <row r="55" spans="3:23" ht="12.75">
      <c r="C55" s="10" t="s">
        <v>49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O55" s="11">
        <v>0</v>
      </c>
      <c r="P55" s="11"/>
      <c r="Q55" s="11"/>
      <c r="S55" s="1">
        <v>0</v>
      </c>
      <c r="U55" s="1">
        <v>0</v>
      </c>
      <c r="W55" s="1">
        <v>0</v>
      </c>
    </row>
    <row r="56" spans="3:23" ht="12.75">
      <c r="C56" s="10" t="s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O56" s="11">
        <v>0</v>
      </c>
      <c r="P56" s="11"/>
      <c r="Q56" s="11"/>
      <c r="S56" s="1">
        <v>0</v>
      </c>
      <c r="U56" s="1">
        <v>0</v>
      </c>
      <c r="W56" s="1">
        <v>0</v>
      </c>
    </row>
    <row r="57" spans="3:23" ht="12.75">
      <c r="C57" s="10" t="s">
        <v>51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O57" s="11">
        <v>0</v>
      </c>
      <c r="P57" s="11"/>
      <c r="Q57" s="11"/>
      <c r="S57" s="1">
        <v>0</v>
      </c>
      <c r="U57" s="1">
        <v>0</v>
      </c>
      <c r="W57" s="1">
        <v>0</v>
      </c>
    </row>
    <row r="58" spans="3:23" ht="12.75">
      <c r="C58" s="10" t="s">
        <v>52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O58" s="11">
        <v>0</v>
      </c>
      <c r="P58" s="11"/>
      <c r="Q58" s="11"/>
      <c r="S58" s="1">
        <v>0</v>
      </c>
      <c r="U58" s="1">
        <v>0</v>
      </c>
      <c r="W58" s="1">
        <v>0</v>
      </c>
    </row>
    <row r="59" ht="3" customHeight="1"/>
    <row r="60" ht="5.25" customHeight="1"/>
    <row r="61" ht="25.5" customHeight="1"/>
    <row r="62" spans="3:24" ht="12" customHeight="1">
      <c r="C62" s="12" t="s">
        <v>53</v>
      </c>
      <c r="D62" s="12"/>
      <c r="E62" s="12"/>
      <c r="F62" s="12"/>
      <c r="G62" s="12"/>
      <c r="H62" s="12"/>
      <c r="I62" s="12" t="s">
        <v>54</v>
      </c>
      <c r="J62" s="12"/>
      <c r="K62" s="12"/>
      <c r="L62" s="12"/>
      <c r="M62" s="12"/>
      <c r="N62" s="12"/>
      <c r="O62" s="12"/>
      <c r="P62" s="12"/>
      <c r="R62" s="12" t="s">
        <v>55</v>
      </c>
      <c r="S62" s="12"/>
      <c r="T62" s="12"/>
      <c r="U62" s="12"/>
      <c r="V62" s="12"/>
      <c r="W62" s="12"/>
      <c r="X62" s="12"/>
    </row>
    <row r="63" spans="3:24" ht="8.25" customHeight="1">
      <c r="C63" s="13" t="s">
        <v>56</v>
      </c>
      <c r="D63" s="13"/>
      <c r="E63" s="13"/>
      <c r="F63" s="13"/>
      <c r="G63" s="13"/>
      <c r="H63" s="13"/>
      <c r="I63" s="13" t="s">
        <v>57</v>
      </c>
      <c r="J63" s="13"/>
      <c r="K63" s="13"/>
      <c r="L63" s="13"/>
      <c r="M63" s="13"/>
      <c r="N63" s="13"/>
      <c r="O63" s="13"/>
      <c r="P63" s="13"/>
      <c r="R63" s="13" t="s">
        <v>58</v>
      </c>
      <c r="S63" s="13"/>
      <c r="T63" s="13"/>
      <c r="U63" s="13"/>
      <c r="V63" s="13"/>
      <c r="W63" s="13"/>
      <c r="X63" s="13"/>
    </row>
    <row r="64" ht="9" customHeight="1"/>
  </sheetData>
  <sheetProtection/>
  <mergeCells count="102">
    <mergeCell ref="C62:H62"/>
    <mergeCell ref="I62:P62"/>
    <mergeCell ref="R62:X62"/>
    <mergeCell ref="C63:H63"/>
    <mergeCell ref="I63:P63"/>
    <mergeCell ref="R63:X63"/>
    <mergeCell ref="C56:M56"/>
    <mergeCell ref="O56:Q56"/>
    <mergeCell ref="C57:M57"/>
    <mergeCell ref="O57:Q57"/>
    <mergeCell ref="C58:M58"/>
    <mergeCell ref="O58:Q58"/>
    <mergeCell ref="C53:M53"/>
    <mergeCell ref="O53:Q53"/>
    <mergeCell ref="C54:M54"/>
    <mergeCell ref="O54:Q54"/>
    <mergeCell ref="C55:M55"/>
    <mergeCell ref="O55:Q55"/>
    <mergeCell ref="C50:M50"/>
    <mergeCell ref="O50:Q50"/>
    <mergeCell ref="C51:M51"/>
    <mergeCell ref="O51:Q51"/>
    <mergeCell ref="C52:M52"/>
    <mergeCell ref="O52:Q52"/>
    <mergeCell ref="O47:Q49"/>
    <mergeCell ref="S47:W47"/>
    <mergeCell ref="C48:M48"/>
    <mergeCell ref="S48:S49"/>
    <mergeCell ref="U48:U49"/>
    <mergeCell ref="W48:W49"/>
    <mergeCell ref="C42:M42"/>
    <mergeCell ref="O42:Q42"/>
    <mergeCell ref="C43:M43"/>
    <mergeCell ref="O43:Q43"/>
    <mergeCell ref="C44:M44"/>
    <mergeCell ref="O44:Q44"/>
    <mergeCell ref="C39:M39"/>
    <mergeCell ref="O39:Q39"/>
    <mergeCell ref="C40:M40"/>
    <mergeCell ref="O40:Q40"/>
    <mergeCell ref="C41:M41"/>
    <mergeCell ref="O41:Q41"/>
    <mergeCell ref="C36:M36"/>
    <mergeCell ref="O36:Q36"/>
    <mergeCell ref="C37:M37"/>
    <mergeCell ref="O37:Q37"/>
    <mergeCell ref="C38:M38"/>
    <mergeCell ref="O38:Q38"/>
    <mergeCell ref="C33:M33"/>
    <mergeCell ref="O33:Q33"/>
    <mergeCell ref="C34:M34"/>
    <mergeCell ref="O34:Q34"/>
    <mergeCell ref="C35:M35"/>
    <mergeCell ref="O35:Q35"/>
    <mergeCell ref="C30:M30"/>
    <mergeCell ref="O30:Q30"/>
    <mergeCell ref="C31:M31"/>
    <mergeCell ref="O31:Q31"/>
    <mergeCell ref="C32:M32"/>
    <mergeCell ref="O32:Q32"/>
    <mergeCell ref="C27:M27"/>
    <mergeCell ref="O27:Q27"/>
    <mergeCell ref="C28:M28"/>
    <mergeCell ref="O28:Q28"/>
    <mergeCell ref="C29:M29"/>
    <mergeCell ref="O29:Q29"/>
    <mergeCell ref="C24:M24"/>
    <mergeCell ref="O24:Q24"/>
    <mergeCell ref="C25:M25"/>
    <mergeCell ref="O25:Q25"/>
    <mergeCell ref="C26:M26"/>
    <mergeCell ref="O26:Q26"/>
    <mergeCell ref="C21:M21"/>
    <mergeCell ref="O21:Q21"/>
    <mergeCell ref="C22:M22"/>
    <mergeCell ref="O22:Q22"/>
    <mergeCell ref="C23:M23"/>
    <mergeCell ref="O23:Q23"/>
    <mergeCell ref="C18:M18"/>
    <mergeCell ref="O18:Q18"/>
    <mergeCell ref="C19:M19"/>
    <mergeCell ref="O19:Q19"/>
    <mergeCell ref="C20:M20"/>
    <mergeCell ref="O20:Q20"/>
    <mergeCell ref="C15:M15"/>
    <mergeCell ref="O15:Q15"/>
    <mergeCell ref="C16:M16"/>
    <mergeCell ref="O16:Q16"/>
    <mergeCell ref="C17:M17"/>
    <mergeCell ref="O17:Q17"/>
    <mergeCell ref="O12:Q14"/>
    <mergeCell ref="S12:W12"/>
    <mergeCell ref="C13:M13"/>
    <mergeCell ref="S13:S14"/>
    <mergeCell ref="U13:U14"/>
    <mergeCell ref="W13:W14"/>
    <mergeCell ref="D4:N4"/>
    <mergeCell ref="P4:Y4"/>
    <mergeCell ref="D5:T5"/>
    <mergeCell ref="J6:Y6"/>
    <mergeCell ref="D7:Y7"/>
    <mergeCell ref="M10:W10"/>
  </mergeCells>
  <printOptions/>
  <pageMargins left="0.07847222222222222" right="0.019444444444444445" top="0.15763888888888888" bottom="0.16111111111111112" header="0" footer="0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Katiuscia</cp:lastModifiedBy>
  <dcterms:created xsi:type="dcterms:W3CDTF">2021-02-22T19:28:23Z</dcterms:created>
  <dcterms:modified xsi:type="dcterms:W3CDTF">2021-02-22T19:28:23Z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997FC9503DC872D15E7FE07B95AE100ED7F409BB2201C03BDA1CEF4C52B6B251D8B8BE06B7B6E34AE93FA2499D3EB87B913CC9E1E1D556E294B8AD120C55AF71ECB5776B17805A32D2ADAD6F2B82718050E7F842191EFD3ED191CBE5AAEDC81C30AE9D4615E76648C18FB69F340E86EE4A8D73EA256F187ECCEBBD852EC66BD</vt:lpwstr>
  </property>
  <property fmtid="{D5CDD505-2E9C-101B-9397-08002B2CF9AE}" pid="8" name="Business Objects Context Information6">
    <vt:lpwstr>397B43C4EF285E3C8EFCF26164FDC71950C5273392A2F5FA985887CB66B60D9F40702C39091578AD884A8650010D1231911056E7BCF5E807BD973C416E0119B3FE6CC3B715D5DB7B5695BCB6E0B6B834E2360C564A5EA6B8D8585B9BD3CF0E2DE551852B88A1F6C9ACA3440587A9D7CDAA6EFD3F8979AF66CC94982A94A0C37</vt:lpwstr>
  </property>
  <property fmtid="{D5CDD505-2E9C-101B-9397-08002B2CF9AE}" pid="9" name="Business Objects Context Information7">
    <vt:lpwstr>906ACF04DCBC604E17D16F35FB850D0727B26FD784E25C5080BBCAFD03E40150391C330DA229E552E15332FB4E7B9E51DA4313481AAD49D9B40F14739CAB87A49AB60B1D4</vt:lpwstr>
  </property>
</Properties>
</file>